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170" windowHeight="8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H593" i="1" s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I593" i="1" s="1"/>
  <c r="H563" i="1"/>
  <c r="G563" i="1"/>
  <c r="F563" i="1"/>
  <c r="B560" i="1"/>
  <c r="A560" i="1"/>
  <c r="L559" i="1"/>
  <c r="J559" i="1"/>
  <c r="J593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I551" i="1" s="1"/>
  <c r="H521" i="1"/>
  <c r="G521" i="1"/>
  <c r="F521" i="1"/>
  <c r="B518" i="1"/>
  <c r="A518" i="1"/>
  <c r="L517" i="1"/>
  <c r="J517" i="1"/>
  <c r="J551" i="1"/>
  <c r="I517" i="1"/>
  <c r="H517" i="1"/>
  <c r="G517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H509" i="1" s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F509" i="1" s="1"/>
  <c r="B480" i="1"/>
  <c r="A480" i="1"/>
  <c r="J479" i="1"/>
  <c r="I479" i="1"/>
  <c r="I509" i="1" s="1"/>
  <c r="H479" i="1"/>
  <c r="G479" i="1"/>
  <c r="F479" i="1"/>
  <c r="B476" i="1"/>
  <c r="A476" i="1"/>
  <c r="L475" i="1"/>
  <c r="J475" i="1"/>
  <c r="J509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H467" i="1" s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I467" i="1" s="1"/>
  <c r="H437" i="1"/>
  <c r="G437" i="1"/>
  <c r="F437" i="1"/>
  <c r="B434" i="1"/>
  <c r="A434" i="1"/>
  <c r="L433" i="1"/>
  <c r="J433" i="1"/>
  <c r="J467" i="1"/>
  <c r="I433" i="1"/>
  <c r="H433" i="1"/>
  <c r="G433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H425" i="1" s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F425" i="1" s="1"/>
  <c r="B396" i="1"/>
  <c r="A396" i="1"/>
  <c r="J395" i="1"/>
  <c r="I395" i="1"/>
  <c r="I425" i="1" s="1"/>
  <c r="H395" i="1"/>
  <c r="G395" i="1"/>
  <c r="F395" i="1"/>
  <c r="B392" i="1"/>
  <c r="A392" i="1"/>
  <c r="L391" i="1"/>
  <c r="J391" i="1"/>
  <c r="J425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H383" i="1" s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I383" i="1" s="1"/>
  <c r="H353" i="1"/>
  <c r="G353" i="1"/>
  <c r="F353" i="1"/>
  <c r="B350" i="1"/>
  <c r="A350" i="1"/>
  <c r="L349" i="1"/>
  <c r="J349" i="1"/>
  <c r="J383" i="1"/>
  <c r="I349" i="1"/>
  <c r="H349" i="1"/>
  <c r="G349" i="1"/>
  <c r="F349" i="1"/>
  <c r="F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H341" i="1" s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F341" i="1" s="1"/>
  <c r="B312" i="1"/>
  <c r="A312" i="1"/>
  <c r="J311" i="1"/>
  <c r="I311" i="1"/>
  <c r="I341" i="1" s="1"/>
  <c r="H311" i="1"/>
  <c r="G311" i="1"/>
  <c r="F311" i="1"/>
  <c r="B308" i="1"/>
  <c r="A308" i="1"/>
  <c r="L307" i="1"/>
  <c r="J307" i="1"/>
  <c r="J341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H299" i="1" s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I299" i="1" s="1"/>
  <c r="H269" i="1"/>
  <c r="G269" i="1"/>
  <c r="F269" i="1"/>
  <c r="B266" i="1"/>
  <c r="A266" i="1"/>
  <c r="L265" i="1"/>
  <c r="J265" i="1"/>
  <c r="J299" i="1"/>
  <c r="I265" i="1"/>
  <c r="H265" i="1"/>
  <c r="G265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H257" i="1" s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F257" i="1" s="1"/>
  <c r="B228" i="1"/>
  <c r="A228" i="1"/>
  <c r="J227" i="1"/>
  <c r="I227" i="1"/>
  <c r="I257" i="1" s="1"/>
  <c r="H227" i="1"/>
  <c r="G227" i="1"/>
  <c r="F227" i="1"/>
  <c r="B224" i="1"/>
  <c r="A224" i="1"/>
  <c r="L223" i="1"/>
  <c r="J223" i="1"/>
  <c r="J257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H215" i="1" s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I215" i="1" s="1"/>
  <c r="H185" i="1"/>
  <c r="G185" i="1"/>
  <c r="F185" i="1"/>
  <c r="B182" i="1"/>
  <c r="A182" i="1"/>
  <c r="L181" i="1"/>
  <c r="J181" i="1"/>
  <c r="J215" i="1"/>
  <c r="I181" i="1"/>
  <c r="H181" i="1"/>
  <c r="G181" i="1"/>
  <c r="F181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H173" i="1" s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F173" i="1" s="1"/>
  <c r="B144" i="1"/>
  <c r="A144" i="1"/>
  <c r="J143" i="1"/>
  <c r="I143" i="1"/>
  <c r="I173" i="1" s="1"/>
  <c r="H143" i="1"/>
  <c r="G143" i="1"/>
  <c r="F143" i="1"/>
  <c r="B140" i="1"/>
  <c r="A140" i="1"/>
  <c r="L139" i="1"/>
  <c r="J139" i="1"/>
  <c r="J173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I131" i="1" s="1"/>
  <c r="H101" i="1"/>
  <c r="G101" i="1"/>
  <c r="F101" i="1"/>
  <c r="B98" i="1"/>
  <c r="A98" i="1"/>
  <c r="L97" i="1"/>
  <c r="J97" i="1"/>
  <c r="J131" i="1"/>
  <c r="I97" i="1"/>
  <c r="H97" i="1"/>
  <c r="G97" i="1"/>
  <c r="F97" i="1"/>
  <c r="F131" i="1"/>
  <c r="B89" i="1"/>
  <c r="A89" i="1"/>
  <c r="J88" i="1"/>
  <c r="I88" i="1"/>
  <c r="H88" i="1"/>
  <c r="G88" i="1"/>
  <c r="F88" i="1"/>
  <c r="B82" i="1"/>
  <c r="A82" i="1"/>
  <c r="J81" i="1"/>
  <c r="I81" i="1"/>
  <c r="I89" i="1" s="1"/>
  <c r="I594" i="1" s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G89" i="1" s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I47" i="1" s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G47" i="1" s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G257" i="1" l="1"/>
  <c r="G341" i="1"/>
  <c r="G425" i="1"/>
  <c r="G509" i="1"/>
  <c r="G593" i="1"/>
  <c r="J594" i="1"/>
  <c r="G173" i="1"/>
  <c r="F594" i="1"/>
  <c r="G131" i="1"/>
  <c r="G594" i="1" s="1"/>
  <c r="H89" i="1"/>
  <c r="H594" i="1" s="1"/>
  <c r="H131" i="1"/>
  <c r="G215" i="1"/>
  <c r="G299" i="1"/>
  <c r="G383" i="1"/>
  <c r="G467" i="1"/>
  <c r="G551" i="1"/>
  <c r="L333" i="1"/>
  <c r="L311" i="1"/>
  <c r="L341" i="1"/>
  <c r="L467" i="1"/>
  <c r="L437" i="1"/>
  <c r="L452" i="1"/>
  <c r="L447" i="1"/>
  <c r="L215" i="1"/>
  <c r="L185" i="1"/>
  <c r="L291" i="1"/>
  <c r="L237" i="1"/>
  <c r="L242" i="1"/>
  <c r="L81" i="1"/>
  <c r="L227" i="1"/>
  <c r="L257" i="1"/>
  <c r="L39" i="1"/>
  <c r="L27" i="1"/>
  <c r="L32" i="1"/>
  <c r="L69" i="1"/>
  <c r="L74" i="1"/>
  <c r="L195" i="1"/>
  <c r="L200" i="1"/>
  <c r="L368" i="1"/>
  <c r="L363" i="1"/>
  <c r="L536" i="1"/>
  <c r="L531" i="1"/>
  <c r="L489" i="1"/>
  <c r="L494" i="1"/>
  <c r="L158" i="1"/>
  <c r="L153" i="1"/>
  <c r="L59" i="1"/>
  <c r="L89" i="1"/>
  <c r="L551" i="1"/>
  <c r="L521" i="1"/>
  <c r="L508" i="1"/>
  <c r="L424" i="1"/>
  <c r="L130" i="1"/>
  <c r="L214" i="1"/>
  <c r="L123" i="1"/>
  <c r="L172" i="1"/>
  <c r="L101" i="1"/>
  <c r="L131" i="1"/>
  <c r="L269" i="1"/>
  <c r="L299" i="1"/>
  <c r="L321" i="1"/>
  <c r="L326" i="1"/>
  <c r="L383" i="1"/>
  <c r="L353" i="1"/>
  <c r="L479" i="1"/>
  <c r="L509" i="1"/>
  <c r="L256" i="1"/>
  <c r="L550" i="1"/>
  <c r="L207" i="1"/>
  <c r="L395" i="1"/>
  <c r="L425" i="1"/>
  <c r="L417" i="1"/>
  <c r="L501" i="1"/>
  <c r="L340" i="1"/>
  <c r="L382" i="1"/>
  <c r="L585" i="1"/>
  <c r="L410" i="1"/>
  <c r="L405" i="1"/>
  <c r="L46" i="1"/>
  <c r="L466" i="1"/>
  <c r="L173" i="1"/>
  <c r="L143" i="1"/>
  <c r="L375" i="1"/>
  <c r="L279" i="1"/>
  <c r="L284" i="1"/>
  <c r="L573" i="1"/>
  <c r="L578" i="1"/>
  <c r="L165" i="1"/>
  <c r="L563" i="1"/>
  <c r="L593" i="1"/>
  <c r="L592" i="1"/>
  <c r="L116" i="1"/>
  <c r="L111" i="1"/>
  <c r="L88" i="1"/>
  <c r="L17" i="1"/>
  <c r="L47" i="1"/>
  <c r="L594" i="1"/>
  <c r="L249" i="1"/>
  <c r="L459" i="1"/>
  <c r="L543" i="1"/>
  <c r="L298" i="1"/>
</calcChain>
</file>

<file path=xl/sharedStrings.xml><?xml version="1.0" encoding="utf-8"?>
<sst xmlns="http://schemas.openxmlformats.org/spreadsheetml/2006/main" count="672" uniqueCount="123">
  <si>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</si>
  <si>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</si>
  <si>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</si>
  <si>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</si>
  <si>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</si>
  <si>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</si>
  <si>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</si>
  <si>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</si>
  <si>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</si>
  <si>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</si>
  <si>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</si>
  <si>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</si>
  <si>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</si>
  <si>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</si>
  <si>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</si>
  <si>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</si>
  <si>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</si>
  <si>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</si>
  <si>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</si>
  <si>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</si>
  <si>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</si>
  <si>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</si>
  <si>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</si>
  <si>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</si>
  <si>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</si>
  <si>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</si>
  <si>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</si>
  <si>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</si>
  <si>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</si>
  <si>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</si>
  <si>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</si>
  <si>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</si>
  <si>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</si>
  <si>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</si>
  <si>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</si>
  <si>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</si>
  <si>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</si>
  <si>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</si>
  <si>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</si>
  <si>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</si>
  <si>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</si>
  <si>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</si>
  <si>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</si>
  <si>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</si>
  <si>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</si>
  <si>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</si>
  <si>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54-23гн</t>
  </si>
  <si>
    <t>пром</t>
  </si>
  <si>
    <t>54-2з</t>
  </si>
  <si>
    <t>54-13хн</t>
  </si>
  <si>
    <t>54-34з</t>
  </si>
  <si>
    <t>54-21гн</t>
  </si>
  <si>
    <t>54-11г</t>
  </si>
  <si>
    <t>54-9г</t>
  </si>
  <si>
    <t>54-2г</t>
  </si>
  <si>
    <t>54-1хн</t>
  </si>
  <si>
    <t>54-1з</t>
  </si>
  <si>
    <t>Макароны отварные с овощами</t>
  </si>
  <si>
    <t>Рыба тушеная в томате с овощами (минтай)</t>
  </si>
  <si>
    <t>54-11р</t>
  </si>
  <si>
    <t>Кофейный напиток с молоком</t>
  </si>
  <si>
    <t>Хлеб ржаной</t>
  </si>
  <si>
    <t>54-3з</t>
  </si>
  <si>
    <t>Каша жидкая молочная рисовая</t>
  </si>
  <si>
    <t>54-25.1к</t>
  </si>
  <si>
    <t>Чай с молоком и сахаром</t>
  </si>
  <si>
    <t>54-4гн</t>
  </si>
  <si>
    <t>Банан</t>
  </si>
  <si>
    <t>Компот из смеси сухофруктов</t>
  </si>
  <si>
    <t>Огурец в нарезке</t>
  </si>
  <si>
    <t>Вареники с творогом</t>
  </si>
  <si>
    <t>Какао с молоком</t>
  </si>
  <si>
    <t>Яблоко</t>
  </si>
  <si>
    <t>Картофельное пюре</t>
  </si>
  <si>
    <t>54-31м/54-2соус</t>
  </si>
  <si>
    <t>Чай с сахаром</t>
  </si>
  <si>
    <t>54-45гн</t>
  </si>
  <si>
    <t>Икра из кабачков</t>
  </si>
  <si>
    <t>Пельмени</t>
  </si>
  <si>
    <t>54-22гн</t>
  </si>
  <si>
    <t>54-7г/54-12з</t>
  </si>
  <si>
    <t>Сок яблочный</t>
  </si>
  <si>
    <t>Яйцо вареное</t>
  </si>
  <si>
    <t>54-6о</t>
  </si>
  <si>
    <t>Суп гороховый</t>
  </si>
  <si>
    <t>54-25с</t>
  </si>
  <si>
    <t>Компот из яблок с лимоном</t>
  </si>
  <si>
    <t>54-34хн</t>
  </si>
  <si>
    <t>Сыр твердых сортов в нарезке</t>
  </si>
  <si>
    <t>Рыба запеченная с сыром и луком</t>
  </si>
  <si>
    <t>54-12р</t>
  </si>
  <si>
    <t>Чай с яблоком и сахаром</t>
  </si>
  <si>
    <t>54-46гн</t>
  </si>
  <si>
    <t>Салат картофельный с морковью и зеленым горошком</t>
  </si>
  <si>
    <t>Рагу из овощей</t>
  </si>
  <si>
    <t>Курица тушеная с морковью</t>
  </si>
  <si>
    <t>54-25м</t>
  </si>
  <si>
    <t>Напиток апельсиновый</t>
  </si>
  <si>
    <t>54-33хн</t>
  </si>
  <si>
    <t>Масло сливочное(порциями)</t>
  </si>
  <si>
    <t>53-19з</t>
  </si>
  <si>
    <t>Суп с макаронными изделиями</t>
  </si>
  <si>
    <t>54-24с</t>
  </si>
  <si>
    <t>Сырники</t>
  </si>
  <si>
    <t>54-6т</t>
  </si>
  <si>
    <t>Сок абрикосовый</t>
  </si>
  <si>
    <t>Вареники с картофелем</t>
  </si>
  <si>
    <t>Напиток из шиповника</t>
  </si>
  <si>
    <t>Снежок 2,5%</t>
  </si>
  <si>
    <t>Капуста тушеная</t>
  </si>
  <si>
    <t>54-8г</t>
  </si>
  <si>
    <t>54-5г/пром</t>
  </si>
  <si>
    <t xml:space="preserve">Хлеб пшеничный </t>
  </si>
  <si>
    <t>Хлеб пшеничный/хлеб ржаной</t>
  </si>
  <si>
    <t>Тефтели промышленного производства</t>
  </si>
  <si>
    <t>Рис припущенный/икра морковная</t>
  </si>
  <si>
    <t>Каша перловая рассыпчатая/котлета промышленного производства</t>
  </si>
  <si>
    <t>Хлеб ржаной/повидло</t>
  </si>
  <si>
    <t>Оладьи из печени по-кунцевски/соус белый основной</t>
  </si>
  <si>
    <t>Какао с молоком сгущенным</t>
  </si>
  <si>
    <t>Помидор в нарезке</t>
  </si>
  <si>
    <t>Л.Ф.Хрущева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</si>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</sst>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8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122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121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29</v>
      </c>
      <c r="I3" s="55">
        <v>2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57</v>
      </c>
      <c r="F6" s="48">
        <v>150</v>
      </c>
      <c r="G6" s="48">
        <v>3.7</v>
      </c>
      <c r="H6" s="48">
        <v>6.2</v>
      </c>
      <c r="I6" s="48">
        <v>26.5</v>
      </c>
      <c r="J6" s="48">
        <v>180.7</v>
      </c>
      <c r="K6" s="49" t="s">
        <v>54</v>
      </c>
      <c r="L6" s="48">
        <v>9.34</v>
      </c>
    </row>
    <row r="7" spans="1:12" ht="15" x14ac:dyDescent="0.25">
      <c r="A7" s="25"/>
      <c r="B7" s="16"/>
      <c r="C7" s="11"/>
      <c r="D7" s="6" t="s">
        <v>21</v>
      </c>
      <c r="E7" s="58" t="s">
        <v>58</v>
      </c>
      <c r="F7" s="59">
        <v>90</v>
      </c>
      <c r="G7" s="59">
        <v>8.3000000000000007</v>
      </c>
      <c r="H7" s="59">
        <v>6.7</v>
      </c>
      <c r="I7" s="59">
        <v>5.7</v>
      </c>
      <c r="J7" s="59">
        <v>132.5</v>
      </c>
      <c r="K7" s="60" t="s">
        <v>59</v>
      </c>
      <c r="L7" s="59">
        <v>18.850000000000001</v>
      </c>
    </row>
    <row r="8" spans="1:12" ht="15" x14ac:dyDescent="0.25">
      <c r="A8" s="25"/>
      <c r="B8" s="16"/>
      <c r="C8" s="11"/>
      <c r="D8" s="7" t="s">
        <v>22</v>
      </c>
      <c r="E8" s="58" t="s">
        <v>60</v>
      </c>
      <c r="F8" s="59">
        <v>200</v>
      </c>
      <c r="G8" s="59">
        <v>2.9</v>
      </c>
      <c r="H8" s="59">
        <v>2.9</v>
      </c>
      <c r="I8" s="59">
        <v>11.2</v>
      </c>
      <c r="J8" s="59">
        <v>86</v>
      </c>
      <c r="K8" s="60" t="s">
        <v>46</v>
      </c>
      <c r="L8" s="59">
        <v>8.32</v>
      </c>
    </row>
    <row r="9" spans="1:12" ht="15" x14ac:dyDescent="0.25">
      <c r="A9" s="25"/>
      <c r="B9" s="16"/>
      <c r="C9" s="11"/>
      <c r="D9" s="7" t="s">
        <v>23</v>
      </c>
      <c r="E9" s="58" t="s">
        <v>112</v>
      </c>
      <c r="F9" s="59">
        <v>30</v>
      </c>
      <c r="G9" s="59">
        <v>2.2999999999999998</v>
      </c>
      <c r="H9" s="59">
        <v>0.2</v>
      </c>
      <c r="I9" s="59">
        <v>14.8</v>
      </c>
      <c r="J9" s="59">
        <v>70.3</v>
      </c>
      <c r="K9" s="60" t="s">
        <v>47</v>
      </c>
      <c r="L9" s="59">
        <v>2.1</v>
      </c>
    </row>
    <row r="10" spans="1:12" ht="15" x14ac:dyDescent="0.25">
      <c r="A10" s="25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  <c r="L10" s="59"/>
    </row>
    <row r="11" spans="1:12" ht="15" x14ac:dyDescent="0.25">
      <c r="A11" s="25"/>
      <c r="B11" s="16"/>
      <c r="C11" s="11"/>
      <c r="D11" s="6" t="s">
        <v>23</v>
      </c>
      <c r="E11" s="58" t="s">
        <v>61</v>
      </c>
      <c r="F11" s="59">
        <v>20</v>
      </c>
      <c r="G11" s="59">
        <v>1.3</v>
      </c>
      <c r="H11" s="59">
        <v>0.2</v>
      </c>
      <c r="I11" s="59">
        <v>6.7</v>
      </c>
      <c r="J11" s="59">
        <v>34.200000000000003</v>
      </c>
      <c r="K11" s="60" t="s">
        <v>47</v>
      </c>
      <c r="L11" s="59">
        <v>1.8</v>
      </c>
    </row>
    <row r="12" spans="1:12" ht="15" x14ac:dyDescent="0.25">
      <c r="A12" s="25"/>
      <c r="B12" s="16"/>
      <c r="C12" s="11"/>
      <c r="D12" s="6" t="s">
        <v>27</v>
      </c>
      <c r="E12" s="58" t="s">
        <v>120</v>
      </c>
      <c r="F12" s="59">
        <v>60</v>
      </c>
      <c r="G12" s="59">
        <v>0.7</v>
      </c>
      <c r="H12" s="59">
        <v>0.1</v>
      </c>
      <c r="I12" s="59">
        <v>2.2999999999999998</v>
      </c>
      <c r="J12" s="59">
        <v>12.8</v>
      </c>
      <c r="K12" s="60" t="s">
        <v>62</v>
      </c>
      <c r="L12" s="59">
        <v>15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>SUM(G6:G12)</f>
        <v>19.2</v>
      </c>
      <c r="H13" s="21">
        <f>SUM(H6:H12)</f>
        <v>16.3</v>
      </c>
      <c r="I13" s="21">
        <f>SUM(I6:I12)</f>
        <v>67.2</v>
      </c>
      <c r="J13" s="21">
        <f>SUM(J6:J12)</f>
        <v>516.5</v>
      </c>
      <c r="K13" s="27"/>
      <c r="L13" s="21">
        <f>SUM(L6:L12)</f>
        <v>55.410000000000004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550</v>
      </c>
      <c r="G47" s="34">
        <f>G13+G17+G27+G32+G39+G46</f>
        <v>19.2</v>
      </c>
      <c r="H47" s="34">
        <f>H13+H17+H27+H32+H39+H46</f>
        <v>16.3</v>
      </c>
      <c r="I47" s="34">
        <f>I13+I17+I27+I32+I39+I46</f>
        <v>67.2</v>
      </c>
      <c r="J47" s="34">
        <f>J13+J17+J27+J32+J39+J46</f>
        <v>516.5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150</v>
      </c>
      <c r="G48" s="48">
        <v>3.8</v>
      </c>
      <c r="H48" s="48">
        <v>4.4000000000000004</v>
      </c>
      <c r="I48" s="48">
        <v>15</v>
      </c>
      <c r="J48" s="48">
        <v>126.7</v>
      </c>
      <c r="K48" s="49" t="s">
        <v>64</v>
      </c>
      <c r="L48" s="48">
        <v>11.93</v>
      </c>
    </row>
    <row r="49" spans="1:12" ht="15" x14ac:dyDescent="0.25">
      <c r="A49" s="15"/>
      <c r="B49" s="16"/>
      <c r="C49" s="11"/>
      <c r="D49" s="6"/>
      <c r="E49" s="58"/>
      <c r="F49" s="59"/>
      <c r="G49" s="59"/>
      <c r="H49" s="59"/>
      <c r="I49" s="59"/>
      <c r="J49" s="59"/>
      <c r="K49" s="60"/>
      <c r="L49" s="59"/>
    </row>
    <row r="50" spans="1:12" ht="15" x14ac:dyDescent="0.25">
      <c r="A50" s="15"/>
      <c r="B50" s="16"/>
      <c r="C50" s="11"/>
      <c r="D50" s="7" t="s">
        <v>22</v>
      </c>
      <c r="E50" s="58" t="s">
        <v>65</v>
      </c>
      <c r="F50" s="59">
        <v>200</v>
      </c>
      <c r="G50" s="59">
        <v>1.6</v>
      </c>
      <c r="H50" s="59">
        <v>1.1000000000000001</v>
      </c>
      <c r="I50" s="59">
        <v>7.6</v>
      </c>
      <c r="J50" s="59">
        <v>50.9</v>
      </c>
      <c r="K50" s="60" t="s">
        <v>66</v>
      </c>
      <c r="L50" s="59">
        <v>4.3</v>
      </c>
    </row>
    <row r="51" spans="1:12" ht="15" x14ac:dyDescent="0.25">
      <c r="A51" s="15"/>
      <c r="B51" s="16"/>
      <c r="C51" s="11"/>
      <c r="D51" s="7" t="s">
        <v>23</v>
      </c>
      <c r="E51" s="58" t="s">
        <v>61</v>
      </c>
      <c r="F51" s="59">
        <v>20</v>
      </c>
      <c r="G51" s="59">
        <v>1.3</v>
      </c>
      <c r="H51" s="59">
        <v>0.2</v>
      </c>
      <c r="I51" s="59">
        <v>6.7</v>
      </c>
      <c r="J51" s="59">
        <v>34.200000000000003</v>
      </c>
      <c r="K51" s="60" t="s">
        <v>47</v>
      </c>
      <c r="L51" s="59">
        <v>1.8</v>
      </c>
    </row>
    <row r="52" spans="1:12" ht="15" x14ac:dyDescent="0.25">
      <c r="A52" s="15"/>
      <c r="B52" s="16"/>
      <c r="C52" s="11"/>
      <c r="D52" s="7" t="s">
        <v>24</v>
      </c>
      <c r="E52" s="58" t="s">
        <v>67</v>
      </c>
      <c r="F52" s="59">
        <v>150</v>
      </c>
      <c r="G52" s="59">
        <v>2.2999999999999998</v>
      </c>
      <c r="H52" s="59">
        <v>0.8</v>
      </c>
      <c r="I52" s="59">
        <v>19.5</v>
      </c>
      <c r="J52" s="59">
        <v>141.80000000000001</v>
      </c>
      <c r="K52" s="60" t="s">
        <v>47</v>
      </c>
      <c r="L52" s="59">
        <v>29.25</v>
      </c>
    </row>
    <row r="53" spans="1:12" ht="15" x14ac:dyDescent="0.25">
      <c r="A53" s="15"/>
      <c r="B53" s="16"/>
      <c r="C53" s="11"/>
      <c r="D53" s="6"/>
      <c r="E53" s="58"/>
      <c r="F53" s="59"/>
      <c r="G53" s="59"/>
      <c r="H53" s="59"/>
      <c r="I53" s="59"/>
      <c r="J53" s="59"/>
      <c r="K53" s="60"/>
      <c r="L53" s="59"/>
    </row>
    <row r="54" spans="1:12" ht="15" x14ac:dyDescent="0.25">
      <c r="A54" s="15"/>
      <c r="B54" s="16"/>
      <c r="C54" s="11"/>
      <c r="D54" s="6"/>
      <c r="E54" s="58"/>
      <c r="F54" s="59"/>
      <c r="G54" s="59"/>
      <c r="H54" s="59"/>
      <c r="I54" s="59"/>
      <c r="J54" s="59"/>
      <c r="K54" s="60"/>
      <c r="L54" s="59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>SUM(G48:G54)</f>
        <v>9</v>
      </c>
      <c r="H55" s="21">
        <f>SUM(H48:H54)</f>
        <v>6.5</v>
      </c>
      <c r="I55" s="21">
        <f>SUM(I48:I54)</f>
        <v>48.8</v>
      </c>
      <c r="J55" s="21">
        <f>SUM(J48:J54)</f>
        <v>353.6</v>
      </c>
      <c r="K55" s="27"/>
      <c r="L55" s="21">
        <f>SUM(L48:L54)</f>
        <v>47.28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520</v>
      </c>
      <c r="G89" s="34">
        <f>G55+G59+G69+G74+G81+G88</f>
        <v>9</v>
      </c>
      <c r="H89" s="34">
        <f>H55+H59+H69+H74+H81+H88</f>
        <v>6.5</v>
      </c>
      <c r="I89" s="34">
        <f>I55+I59+I69+I74+I81+I88</f>
        <v>48.8</v>
      </c>
      <c r="J89" s="34">
        <f>J55+J59+J69+J74+J81+J88</f>
        <v>353.6</v>
      </c>
      <c r="K89" s="35"/>
      <c r="L89" s="34">
        <f ca="1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116</v>
      </c>
      <c r="F90" s="48">
        <v>190</v>
      </c>
      <c r="G90" s="48">
        <v>13.4</v>
      </c>
      <c r="H90" s="48">
        <v>16.5</v>
      </c>
      <c r="I90" s="48">
        <v>32.6</v>
      </c>
      <c r="J90" s="48">
        <v>346.1</v>
      </c>
      <c r="K90" s="49" t="s">
        <v>111</v>
      </c>
      <c r="L90" s="48">
        <v>39.03</v>
      </c>
    </row>
    <row r="91" spans="1:12" ht="15" x14ac:dyDescent="0.25">
      <c r="A91" s="25"/>
      <c r="B91" s="16"/>
      <c r="C91" s="11"/>
      <c r="D91" s="6" t="s">
        <v>21</v>
      </c>
      <c r="E91" s="58" t="s">
        <v>109</v>
      </c>
      <c r="F91" s="59">
        <v>50</v>
      </c>
      <c r="G91" s="59">
        <v>1.2</v>
      </c>
      <c r="H91" s="59">
        <v>1.5</v>
      </c>
      <c r="I91" s="59">
        <v>4.9000000000000004</v>
      </c>
      <c r="J91" s="59">
        <v>37.799999999999997</v>
      </c>
      <c r="K91" s="60" t="s">
        <v>110</v>
      </c>
      <c r="L91" s="59">
        <v>7.18</v>
      </c>
    </row>
    <row r="92" spans="1:12" ht="15" x14ac:dyDescent="0.25">
      <c r="A92" s="25"/>
      <c r="B92" s="16"/>
      <c r="C92" s="11"/>
      <c r="D92" s="7" t="s">
        <v>22</v>
      </c>
      <c r="E92" s="58" t="s">
        <v>68</v>
      </c>
      <c r="F92" s="59">
        <v>200</v>
      </c>
      <c r="G92" s="59">
        <v>0.5</v>
      </c>
      <c r="H92" s="59">
        <v>0</v>
      </c>
      <c r="I92" s="59">
        <v>19.8</v>
      </c>
      <c r="J92" s="59">
        <v>81</v>
      </c>
      <c r="K92" s="60" t="s">
        <v>55</v>
      </c>
      <c r="L92" s="59">
        <v>3.7</v>
      </c>
    </row>
    <row r="93" spans="1:12" ht="15" x14ac:dyDescent="0.25">
      <c r="A93" s="25"/>
      <c r="B93" s="16"/>
      <c r="C93" s="11"/>
      <c r="D93" s="7" t="s">
        <v>23</v>
      </c>
      <c r="E93" s="58" t="s">
        <v>112</v>
      </c>
      <c r="F93" s="59">
        <v>30</v>
      </c>
      <c r="G93" s="59">
        <v>2.2999999999999998</v>
      </c>
      <c r="H93" s="59">
        <v>0.2</v>
      </c>
      <c r="I93" s="59">
        <v>14.8</v>
      </c>
      <c r="J93" s="59">
        <v>70.3</v>
      </c>
      <c r="K93" s="60" t="s">
        <v>47</v>
      </c>
      <c r="L93" s="59">
        <v>2.1</v>
      </c>
    </row>
    <row r="94" spans="1:12" ht="15" x14ac:dyDescent="0.25">
      <c r="A94" s="25"/>
      <c r="B94" s="16"/>
      <c r="C94" s="11"/>
      <c r="D94" s="7" t="s">
        <v>24</v>
      </c>
      <c r="E94" s="58"/>
      <c r="F94" s="59"/>
      <c r="G94" s="59"/>
      <c r="H94" s="59"/>
      <c r="I94" s="59"/>
      <c r="J94" s="59"/>
      <c r="K94" s="60"/>
      <c r="L94" s="59"/>
    </row>
    <row r="95" spans="1:12" ht="15" x14ac:dyDescent="0.25">
      <c r="A95" s="25"/>
      <c r="B95" s="16"/>
      <c r="C95" s="11"/>
      <c r="D95" s="6" t="s">
        <v>27</v>
      </c>
      <c r="E95" s="58" t="s">
        <v>69</v>
      </c>
      <c r="F95" s="59">
        <v>60</v>
      </c>
      <c r="G95" s="59">
        <v>0.5</v>
      </c>
      <c r="H95" s="59">
        <v>0.1</v>
      </c>
      <c r="I95" s="59">
        <v>1.5</v>
      </c>
      <c r="J95" s="59">
        <v>8.5</v>
      </c>
      <c r="K95" s="60" t="s">
        <v>48</v>
      </c>
      <c r="L95" s="59">
        <v>20</v>
      </c>
    </row>
    <row r="96" spans="1:12" ht="15" x14ac:dyDescent="0.25">
      <c r="A96" s="25"/>
      <c r="B96" s="16"/>
      <c r="C96" s="11"/>
      <c r="D96" s="6" t="s">
        <v>23</v>
      </c>
      <c r="E96" s="58" t="s">
        <v>61</v>
      </c>
      <c r="F96" s="59">
        <v>20</v>
      </c>
      <c r="G96" s="59">
        <v>1.3</v>
      </c>
      <c r="H96" s="59">
        <v>0.2</v>
      </c>
      <c r="I96" s="59">
        <v>6.7</v>
      </c>
      <c r="J96" s="59">
        <v>34.200000000000003</v>
      </c>
      <c r="K96" s="60" t="s">
        <v>47</v>
      </c>
      <c r="L96" s="59">
        <v>1.8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>SUM(G90:G96)</f>
        <v>19.2</v>
      </c>
      <c r="H97" s="21">
        <f>SUM(H90:H96)</f>
        <v>18.5</v>
      </c>
      <c r="I97" s="21">
        <f>SUM(I90:I96)</f>
        <v>80.3</v>
      </c>
      <c r="J97" s="21">
        <f>SUM(J90:J96)</f>
        <v>577.90000000000009</v>
      </c>
      <c r="K97" s="27"/>
      <c r="L97" s="21">
        <f>SUM(L90:L96)</f>
        <v>73.81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550</v>
      </c>
      <c r="G131" s="34">
        <f>G97+G101+G111+G116+G123+G130</f>
        <v>19.2</v>
      </c>
      <c r="H131" s="34">
        <f>H97+H101+H111+H116+H123+H130</f>
        <v>18.5</v>
      </c>
      <c r="I131" s="34">
        <f>I97+I101+I111+I116+I123+I130</f>
        <v>80.3</v>
      </c>
      <c r="J131" s="34">
        <f>J97+J101+J111+J116+J123+J130</f>
        <v>577.90000000000009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70</v>
      </c>
      <c r="F132" s="48">
        <v>200</v>
      </c>
      <c r="G132" s="48">
        <v>13.3</v>
      </c>
      <c r="H132" s="48">
        <v>9.1999999999999993</v>
      </c>
      <c r="I132" s="48">
        <v>43.1</v>
      </c>
      <c r="J132" s="48">
        <v>285</v>
      </c>
      <c r="K132" s="49" t="s">
        <v>47</v>
      </c>
      <c r="L132" s="48">
        <v>71.400000000000006</v>
      </c>
    </row>
    <row r="133" spans="1:12" ht="15" x14ac:dyDescent="0.25">
      <c r="A133" s="25"/>
      <c r="B133" s="16"/>
      <c r="C133" s="11"/>
      <c r="D133" s="6"/>
      <c r="E133" s="58"/>
      <c r="F133" s="59"/>
      <c r="G133" s="59"/>
      <c r="H133" s="59"/>
      <c r="I133" s="59"/>
      <c r="J133" s="59"/>
      <c r="K133" s="60"/>
      <c r="L133" s="59"/>
    </row>
    <row r="134" spans="1:12" ht="15" x14ac:dyDescent="0.25">
      <c r="A134" s="25"/>
      <c r="B134" s="16"/>
      <c r="C134" s="11"/>
      <c r="D134" s="7" t="s">
        <v>22</v>
      </c>
      <c r="E134" s="58" t="s">
        <v>71</v>
      </c>
      <c r="F134" s="59">
        <v>200</v>
      </c>
      <c r="G134" s="59">
        <v>5</v>
      </c>
      <c r="H134" s="59">
        <v>6.4</v>
      </c>
      <c r="I134" s="59">
        <v>9.4</v>
      </c>
      <c r="J134" s="59">
        <v>118.4</v>
      </c>
      <c r="K134" s="60" t="s">
        <v>51</v>
      </c>
      <c r="L134" s="59">
        <v>8.5299999999999994</v>
      </c>
    </row>
    <row r="135" spans="1:12" ht="15" x14ac:dyDescent="0.25">
      <c r="A135" s="25"/>
      <c r="B135" s="16"/>
      <c r="C135" s="11"/>
      <c r="D135" s="7" t="s">
        <v>23</v>
      </c>
      <c r="E135" s="58"/>
      <c r="F135" s="59"/>
      <c r="G135" s="59"/>
      <c r="H135" s="59"/>
      <c r="I135" s="59"/>
      <c r="J135" s="59"/>
      <c r="K135" s="60"/>
      <c r="L135" s="59"/>
    </row>
    <row r="136" spans="1:12" ht="15" x14ac:dyDescent="0.25">
      <c r="A136" s="25"/>
      <c r="B136" s="16"/>
      <c r="C136" s="11"/>
      <c r="D136" s="7" t="s">
        <v>24</v>
      </c>
      <c r="E136" s="58" t="s">
        <v>72</v>
      </c>
      <c r="F136" s="59">
        <v>150</v>
      </c>
      <c r="G136" s="59">
        <v>0.6</v>
      </c>
      <c r="H136" s="59">
        <v>0.6</v>
      </c>
      <c r="I136" s="59">
        <v>14.7</v>
      </c>
      <c r="J136" s="59">
        <v>66.599999999999994</v>
      </c>
      <c r="K136" s="60" t="s">
        <v>47</v>
      </c>
      <c r="L136" s="59">
        <v>22.5</v>
      </c>
    </row>
    <row r="137" spans="1:12" ht="15" x14ac:dyDescent="0.25">
      <c r="A137" s="25"/>
      <c r="B137" s="16"/>
      <c r="C137" s="11"/>
      <c r="D137" s="6"/>
      <c r="E137" s="58"/>
      <c r="F137" s="59"/>
      <c r="G137" s="59"/>
      <c r="H137" s="59"/>
      <c r="I137" s="59"/>
      <c r="J137" s="59"/>
      <c r="K137" s="60"/>
      <c r="L137" s="59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>SUM(G132:G138)</f>
        <v>18.900000000000002</v>
      </c>
      <c r="H139" s="21">
        <f>SUM(H132:H138)</f>
        <v>16.2</v>
      </c>
      <c r="I139" s="21">
        <f>SUM(I132:I138)</f>
        <v>67.2</v>
      </c>
      <c r="J139" s="21">
        <f>SUM(J132:J138)</f>
        <v>470</v>
      </c>
      <c r="K139" s="27"/>
      <c r="L139" s="21">
        <f>SUM(L132:L138)</f>
        <v>102.43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550</v>
      </c>
      <c r="G173" s="34">
        <f>G139+G143+G153+G158+G165+G172</f>
        <v>18.900000000000002</v>
      </c>
      <c r="H173" s="34">
        <f>H139+H143+H153+H158+H165+H172</f>
        <v>16.2</v>
      </c>
      <c r="I173" s="34">
        <f>I139+I143+I153+I158+I165+I172</f>
        <v>67.2</v>
      </c>
      <c r="J173" s="34">
        <f>J139+J143+J153+J158+J165+J172</f>
        <v>470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73</v>
      </c>
      <c r="F174" s="48">
        <v>150</v>
      </c>
      <c r="G174" s="48">
        <v>3</v>
      </c>
      <c r="H174" s="48">
        <v>5</v>
      </c>
      <c r="I174" s="48">
        <v>19.8</v>
      </c>
      <c r="J174" s="48">
        <v>139.4</v>
      </c>
      <c r="K174" s="49" t="s">
        <v>52</v>
      </c>
      <c r="L174" s="48">
        <v>16.75</v>
      </c>
    </row>
    <row r="175" spans="1:12" ht="25.5" x14ac:dyDescent="0.25">
      <c r="A175" s="25"/>
      <c r="B175" s="16"/>
      <c r="C175" s="11"/>
      <c r="D175" s="6" t="s">
        <v>21</v>
      </c>
      <c r="E175" s="58" t="s">
        <v>118</v>
      </c>
      <c r="F175" s="59">
        <v>120</v>
      </c>
      <c r="G175" s="59">
        <v>10.81</v>
      </c>
      <c r="H175" s="59">
        <v>8.24</v>
      </c>
      <c r="I175" s="59">
        <v>16.2</v>
      </c>
      <c r="J175" s="59">
        <v>229.65</v>
      </c>
      <c r="K175" s="60" t="s">
        <v>74</v>
      </c>
      <c r="L175" s="59">
        <v>35.380000000000003</v>
      </c>
    </row>
    <row r="176" spans="1:12" ht="15" x14ac:dyDescent="0.25">
      <c r="A176" s="25"/>
      <c r="B176" s="16"/>
      <c r="C176" s="11"/>
      <c r="D176" s="7" t="s">
        <v>22</v>
      </c>
      <c r="E176" s="58" t="s">
        <v>75</v>
      </c>
      <c r="F176" s="59">
        <v>200</v>
      </c>
      <c r="G176" s="59">
        <v>0.1</v>
      </c>
      <c r="H176" s="59">
        <v>0</v>
      </c>
      <c r="I176" s="59">
        <v>5.2</v>
      </c>
      <c r="J176" s="59">
        <v>21.4</v>
      </c>
      <c r="K176" s="60" t="s">
        <v>76</v>
      </c>
      <c r="L176" s="59">
        <v>1.38</v>
      </c>
    </row>
    <row r="177" spans="1:12" ht="15" x14ac:dyDescent="0.25">
      <c r="A177" s="25"/>
      <c r="B177" s="16"/>
      <c r="C177" s="11"/>
      <c r="D177" s="7" t="s">
        <v>23</v>
      </c>
      <c r="E177" s="58" t="s">
        <v>112</v>
      </c>
      <c r="F177" s="59">
        <v>30</v>
      </c>
      <c r="G177" s="59">
        <v>2.2999999999999998</v>
      </c>
      <c r="H177" s="59">
        <v>0.2</v>
      </c>
      <c r="I177" s="59">
        <v>14.8</v>
      </c>
      <c r="J177" s="59">
        <v>70.3</v>
      </c>
      <c r="K177" s="60" t="s">
        <v>47</v>
      </c>
      <c r="L177" s="59">
        <v>2.1</v>
      </c>
    </row>
    <row r="178" spans="1:12" ht="15" x14ac:dyDescent="0.25">
      <c r="A178" s="25"/>
      <c r="B178" s="16"/>
      <c r="C178" s="11"/>
      <c r="D178" s="7" t="s">
        <v>24</v>
      </c>
      <c r="E178" s="58"/>
      <c r="F178" s="59"/>
      <c r="G178" s="59"/>
      <c r="H178" s="59"/>
      <c r="I178" s="59"/>
      <c r="J178" s="59"/>
      <c r="K178" s="60"/>
      <c r="L178" s="59"/>
    </row>
    <row r="179" spans="1:12" ht="15" x14ac:dyDescent="0.25">
      <c r="A179" s="25"/>
      <c r="B179" s="16"/>
      <c r="C179" s="11"/>
      <c r="D179" s="6" t="s">
        <v>23</v>
      </c>
      <c r="E179" s="58" t="s">
        <v>61</v>
      </c>
      <c r="F179" s="59">
        <v>20</v>
      </c>
      <c r="G179" s="59">
        <v>1.3</v>
      </c>
      <c r="H179" s="59">
        <v>0.2</v>
      </c>
      <c r="I179" s="59">
        <v>6.7</v>
      </c>
      <c r="J179" s="59">
        <v>34.200000000000003</v>
      </c>
      <c r="K179" s="60" t="s">
        <v>47</v>
      </c>
      <c r="L179" s="59">
        <v>1.8</v>
      </c>
    </row>
    <row r="180" spans="1:12" ht="15" x14ac:dyDescent="0.25">
      <c r="A180" s="25"/>
      <c r="B180" s="16"/>
      <c r="C180" s="11"/>
      <c r="D180" s="6" t="s">
        <v>27</v>
      </c>
      <c r="E180" s="58" t="s">
        <v>77</v>
      </c>
      <c r="F180" s="59">
        <v>60</v>
      </c>
      <c r="G180" s="59">
        <v>1.1000000000000001</v>
      </c>
      <c r="H180" s="59">
        <v>5.3</v>
      </c>
      <c r="I180" s="59">
        <v>4.5999999999999996</v>
      </c>
      <c r="J180" s="59">
        <v>71.099999999999994</v>
      </c>
      <c r="K180" s="60" t="s">
        <v>47</v>
      </c>
      <c r="L180" s="59">
        <v>9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580</v>
      </c>
      <c r="G181" s="21">
        <f>SUM(G174:G180)</f>
        <v>18.610000000000003</v>
      </c>
      <c r="H181" s="21">
        <f>SUM(H174:H180)</f>
        <v>18.939999999999998</v>
      </c>
      <c r="I181" s="21">
        <f>SUM(I174:I180)</f>
        <v>67.3</v>
      </c>
      <c r="J181" s="21">
        <f>SUM(J174:J180)</f>
        <v>566.04999999999995</v>
      </c>
      <c r="K181" s="27"/>
      <c r="L181" s="21">
        <f>SUM(L174:L180)</f>
        <v>66.41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580</v>
      </c>
      <c r="G215" s="34">
        <f>G181+G185+G195+G200+G207+G214</f>
        <v>18.610000000000003</v>
      </c>
      <c r="H215" s="34">
        <f>H181+H185+H195+H200+H207+H214</f>
        <v>18.939999999999998</v>
      </c>
      <c r="I215" s="34">
        <f>I181+I185+I195+I200+I207+I214</f>
        <v>67.3</v>
      </c>
      <c r="J215" s="34">
        <f>J181+J185+J195+J200+J207+J214</f>
        <v>566.04999999999995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78</v>
      </c>
      <c r="F216" s="48">
        <v>200</v>
      </c>
      <c r="G216" s="48">
        <v>13.1</v>
      </c>
      <c r="H216" s="48">
        <v>15.5</v>
      </c>
      <c r="I216" s="48">
        <v>24.6</v>
      </c>
      <c r="J216" s="48">
        <v>392.9</v>
      </c>
      <c r="K216" s="49" t="s">
        <v>47</v>
      </c>
      <c r="L216" s="48">
        <v>41.54</v>
      </c>
    </row>
    <row r="217" spans="1:12" ht="15" x14ac:dyDescent="0.25">
      <c r="A217" s="25"/>
      <c r="B217" s="16"/>
      <c r="C217" s="11"/>
      <c r="D217" s="6"/>
      <c r="E217" s="58"/>
      <c r="F217" s="59"/>
      <c r="G217" s="59"/>
      <c r="H217" s="59"/>
      <c r="I217" s="59"/>
      <c r="J217" s="59"/>
      <c r="K217" s="60"/>
      <c r="L217" s="59"/>
    </row>
    <row r="218" spans="1:12" ht="15" x14ac:dyDescent="0.25">
      <c r="A218" s="25"/>
      <c r="B218" s="16"/>
      <c r="C218" s="11"/>
      <c r="D218" s="7" t="s">
        <v>22</v>
      </c>
      <c r="E218" s="58" t="s">
        <v>119</v>
      </c>
      <c r="F218" s="59">
        <v>200</v>
      </c>
      <c r="G218" s="59">
        <v>3.3</v>
      </c>
      <c r="H218" s="59">
        <v>3</v>
      </c>
      <c r="I218" s="59">
        <v>22.3</v>
      </c>
      <c r="J218" s="59">
        <v>124.72</v>
      </c>
      <c r="K218" s="60" t="s">
        <v>79</v>
      </c>
      <c r="L218" s="59">
        <v>17.22</v>
      </c>
    </row>
    <row r="219" spans="1:12" ht="15" x14ac:dyDescent="0.25">
      <c r="A219" s="25"/>
      <c r="B219" s="16"/>
      <c r="C219" s="11"/>
      <c r="D219" s="7" t="s">
        <v>23</v>
      </c>
      <c r="E219" s="58" t="s">
        <v>61</v>
      </c>
      <c r="F219" s="59">
        <v>20</v>
      </c>
      <c r="G219" s="59">
        <v>1.3</v>
      </c>
      <c r="H219" s="59">
        <v>0.2</v>
      </c>
      <c r="I219" s="59">
        <v>6.7</v>
      </c>
      <c r="J219" s="59">
        <v>34.200000000000003</v>
      </c>
      <c r="K219" s="60" t="s">
        <v>47</v>
      </c>
      <c r="L219" s="59">
        <v>1.8</v>
      </c>
    </row>
    <row r="220" spans="1:12" ht="15" x14ac:dyDescent="0.25">
      <c r="A220" s="25"/>
      <c r="B220" s="16"/>
      <c r="C220" s="11"/>
      <c r="D220" s="7" t="s">
        <v>24</v>
      </c>
      <c r="E220" s="58" t="s">
        <v>72</v>
      </c>
      <c r="F220" s="59">
        <v>150</v>
      </c>
      <c r="G220" s="59">
        <v>0.6</v>
      </c>
      <c r="H220" s="59">
        <v>0.6</v>
      </c>
      <c r="I220" s="59">
        <v>14.7</v>
      </c>
      <c r="J220" s="59">
        <v>66.599999999999994</v>
      </c>
      <c r="K220" s="60" t="s">
        <v>47</v>
      </c>
      <c r="L220" s="59">
        <v>22.5</v>
      </c>
    </row>
    <row r="221" spans="1:12" ht="15" x14ac:dyDescent="0.25">
      <c r="A221" s="25"/>
      <c r="B221" s="16"/>
      <c r="C221" s="11"/>
      <c r="D221" s="6"/>
      <c r="E221" s="58"/>
      <c r="F221" s="59"/>
      <c r="G221" s="59"/>
      <c r="H221" s="59"/>
      <c r="I221" s="59"/>
      <c r="J221" s="59"/>
      <c r="K221" s="60"/>
      <c r="L221" s="59"/>
    </row>
    <row r="222" spans="1:12" ht="15" x14ac:dyDescent="0.25">
      <c r="A222" s="25"/>
      <c r="B222" s="16"/>
      <c r="C222" s="11"/>
      <c r="D222" s="6"/>
      <c r="E222" s="58"/>
      <c r="F222" s="59"/>
      <c r="G222" s="59"/>
      <c r="H222" s="59"/>
      <c r="I222" s="59"/>
      <c r="J222" s="59"/>
      <c r="K222" s="60"/>
      <c r="L222" s="59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>SUM(G216:G222)</f>
        <v>18.3</v>
      </c>
      <c r="H223" s="21">
        <f>SUM(H216:H222)</f>
        <v>19.3</v>
      </c>
      <c r="I223" s="21">
        <f>SUM(I216:I222)</f>
        <v>68.300000000000011</v>
      </c>
      <c r="J223" s="21">
        <f>SUM(J216:J222)</f>
        <v>618.42000000000007</v>
      </c>
      <c r="K223" s="27"/>
      <c r="L223" s="21">
        <f>SUM(L216:L222)</f>
        <v>83.06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570</v>
      </c>
      <c r="G257" s="34">
        <f>G223+G227+G237+G242+G249+G256</f>
        <v>18.3</v>
      </c>
      <c r="H257" s="34">
        <f>H223+H227+H237+H242+H249+H256</f>
        <v>19.3</v>
      </c>
      <c r="I257" s="34">
        <f>I223+I227+I237+I242+I249+I256</f>
        <v>68.300000000000011</v>
      </c>
      <c r="J257" s="34">
        <f>J223+J227+J237+J242+J249+J256</f>
        <v>618.42000000000007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115</v>
      </c>
      <c r="F300" s="48">
        <v>150</v>
      </c>
      <c r="G300" s="48">
        <v>3.1</v>
      </c>
      <c r="H300" s="48">
        <v>6.2</v>
      </c>
      <c r="I300" s="48">
        <v>27.1</v>
      </c>
      <c r="J300" s="48">
        <v>175.6</v>
      </c>
      <c r="K300" s="49" t="s">
        <v>80</v>
      </c>
      <c r="L300" s="48">
        <v>12.56</v>
      </c>
    </row>
    <row r="301" spans="1:12" ht="15" x14ac:dyDescent="0.25">
      <c r="A301" s="25"/>
      <c r="B301" s="16"/>
      <c r="C301" s="11"/>
      <c r="D301" s="6" t="s">
        <v>21</v>
      </c>
      <c r="E301" s="58" t="s">
        <v>114</v>
      </c>
      <c r="F301" s="59">
        <v>80</v>
      </c>
      <c r="G301" s="59">
        <v>10</v>
      </c>
      <c r="H301" s="59">
        <v>9.4600000000000009</v>
      </c>
      <c r="I301" s="59">
        <v>6.67</v>
      </c>
      <c r="J301" s="59">
        <v>156</v>
      </c>
      <c r="K301" s="60" t="s">
        <v>47</v>
      </c>
      <c r="L301" s="59">
        <v>34.36</v>
      </c>
    </row>
    <row r="302" spans="1:12" ht="15" x14ac:dyDescent="0.25">
      <c r="A302" s="25"/>
      <c r="B302" s="16"/>
      <c r="C302" s="11"/>
      <c r="D302" s="7" t="s">
        <v>22</v>
      </c>
      <c r="E302" s="58"/>
      <c r="F302" s="59"/>
      <c r="G302" s="59"/>
      <c r="H302" s="59"/>
      <c r="I302" s="59"/>
      <c r="J302" s="59"/>
      <c r="K302" s="60"/>
      <c r="L302" s="59"/>
    </row>
    <row r="303" spans="1:12" ht="15" x14ac:dyDescent="0.25">
      <c r="A303" s="25"/>
      <c r="B303" s="16"/>
      <c r="C303" s="11"/>
      <c r="D303" s="7" t="s">
        <v>23</v>
      </c>
      <c r="E303" s="58" t="s">
        <v>113</v>
      </c>
      <c r="F303" s="59">
        <v>50</v>
      </c>
      <c r="G303" s="59">
        <v>3.6</v>
      </c>
      <c r="H303" s="59">
        <v>0.4</v>
      </c>
      <c r="I303" s="59">
        <v>21.5</v>
      </c>
      <c r="J303" s="59">
        <v>104.5</v>
      </c>
      <c r="K303" s="60" t="s">
        <v>47</v>
      </c>
      <c r="L303" s="59">
        <v>3.9</v>
      </c>
    </row>
    <row r="304" spans="1:12" ht="15" x14ac:dyDescent="0.25">
      <c r="A304" s="25"/>
      <c r="B304" s="16"/>
      <c r="C304" s="11"/>
      <c r="D304" s="7" t="s">
        <v>24</v>
      </c>
      <c r="E304" s="58"/>
      <c r="F304" s="59"/>
      <c r="G304" s="59"/>
      <c r="H304" s="59"/>
      <c r="I304" s="59"/>
      <c r="J304" s="59"/>
      <c r="K304" s="60"/>
      <c r="L304" s="59"/>
    </row>
    <row r="305" spans="1:12" ht="15" x14ac:dyDescent="0.25">
      <c r="A305" s="25"/>
      <c r="B305" s="16"/>
      <c r="C305" s="11"/>
      <c r="D305" s="6" t="s">
        <v>27</v>
      </c>
      <c r="E305" s="58" t="s">
        <v>69</v>
      </c>
      <c r="F305" s="59">
        <v>60</v>
      </c>
      <c r="G305" s="59">
        <v>0.5</v>
      </c>
      <c r="H305" s="59">
        <v>0.1</v>
      </c>
      <c r="I305" s="59">
        <v>1.5</v>
      </c>
      <c r="J305" s="59">
        <v>8.5</v>
      </c>
      <c r="K305" s="60" t="s">
        <v>48</v>
      </c>
      <c r="L305" s="59">
        <v>15</v>
      </c>
    </row>
    <row r="306" spans="1:12" ht="15" x14ac:dyDescent="0.25">
      <c r="A306" s="25"/>
      <c r="B306" s="16"/>
      <c r="C306" s="11"/>
      <c r="D306" s="6" t="s">
        <v>31</v>
      </c>
      <c r="E306" s="58" t="s">
        <v>81</v>
      </c>
      <c r="F306" s="51">
        <v>200</v>
      </c>
      <c r="G306" s="51">
        <v>1</v>
      </c>
      <c r="H306" s="51">
        <v>0.2</v>
      </c>
      <c r="I306" s="51">
        <v>20.2</v>
      </c>
      <c r="J306" s="51">
        <v>86.6</v>
      </c>
      <c r="K306" s="60" t="s">
        <v>47</v>
      </c>
      <c r="L306" s="51">
        <v>29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540</v>
      </c>
      <c r="G307" s="21">
        <f>SUM(G300:G306)</f>
        <v>18.2</v>
      </c>
      <c r="H307" s="21">
        <f>SUM(H300:H306)</f>
        <v>16.36</v>
      </c>
      <c r="I307" s="21">
        <f>SUM(I300:I306)</f>
        <v>76.97</v>
      </c>
      <c r="J307" s="21">
        <f>SUM(J300:J306)</f>
        <v>531.20000000000005</v>
      </c>
      <c r="K307" s="27"/>
      <c r="L307" s="21">
        <f>SUM(L300:L306)</f>
        <v>94.82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540</v>
      </c>
      <c r="G341" s="34">
        <f>G307+G311+G321+G326+G333+G340</f>
        <v>18.2</v>
      </c>
      <c r="H341" s="34">
        <f>H307+H311+H321+H326+H333+H340</f>
        <v>16.36</v>
      </c>
      <c r="I341" s="34">
        <f>I307+I311+I321+I326+I333+I340</f>
        <v>76.97</v>
      </c>
      <c r="J341" s="34">
        <f>J307+J311+J321+J326+J333+J340</f>
        <v>531.20000000000005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40</v>
      </c>
      <c r="G342" s="48">
        <v>4.8</v>
      </c>
      <c r="H342" s="48">
        <v>4</v>
      </c>
      <c r="I342" s="48">
        <v>0.3</v>
      </c>
      <c r="J342" s="48">
        <v>56.6</v>
      </c>
      <c r="K342" s="49" t="s">
        <v>83</v>
      </c>
      <c r="L342" s="48">
        <v>13</v>
      </c>
    </row>
    <row r="343" spans="1:12" ht="15" x14ac:dyDescent="0.25">
      <c r="A343" s="15"/>
      <c r="B343" s="16"/>
      <c r="C343" s="11"/>
      <c r="D343" s="6" t="s">
        <v>21</v>
      </c>
      <c r="E343" s="58" t="s">
        <v>84</v>
      </c>
      <c r="F343" s="59">
        <v>200</v>
      </c>
      <c r="G343" s="59">
        <v>6.1</v>
      </c>
      <c r="H343" s="59">
        <v>4.8</v>
      </c>
      <c r="I343" s="59">
        <v>14.7</v>
      </c>
      <c r="J343" s="59">
        <v>110</v>
      </c>
      <c r="K343" s="60" t="s">
        <v>85</v>
      </c>
      <c r="L343" s="59">
        <v>20.65</v>
      </c>
    </row>
    <row r="344" spans="1:12" ht="15" x14ac:dyDescent="0.25">
      <c r="A344" s="15"/>
      <c r="B344" s="16"/>
      <c r="C344" s="11"/>
      <c r="D344" s="7" t="s">
        <v>22</v>
      </c>
      <c r="E344" s="58" t="s">
        <v>86</v>
      </c>
      <c r="F344" s="59">
        <v>200</v>
      </c>
      <c r="G344" s="59">
        <v>0.3</v>
      </c>
      <c r="H344" s="59">
        <v>0.2</v>
      </c>
      <c r="I344" s="59">
        <v>10.199999999999999</v>
      </c>
      <c r="J344" s="59">
        <v>43.07</v>
      </c>
      <c r="K344" s="60" t="s">
        <v>87</v>
      </c>
      <c r="L344" s="59">
        <v>10.64</v>
      </c>
    </row>
    <row r="345" spans="1:12" ht="15" x14ac:dyDescent="0.25">
      <c r="A345" s="15"/>
      <c r="B345" s="16"/>
      <c r="C345" s="11"/>
      <c r="D345" s="7" t="s">
        <v>23</v>
      </c>
      <c r="E345" s="58" t="s">
        <v>112</v>
      </c>
      <c r="F345" s="59">
        <v>30</v>
      </c>
      <c r="G345" s="59">
        <v>2.2999999999999998</v>
      </c>
      <c r="H345" s="59">
        <v>0.2</v>
      </c>
      <c r="I345" s="59">
        <v>14.8</v>
      </c>
      <c r="J345" s="59">
        <v>70.3</v>
      </c>
      <c r="K345" s="60" t="s">
        <v>47</v>
      </c>
      <c r="L345" s="59">
        <v>2.1</v>
      </c>
    </row>
    <row r="346" spans="1:12" ht="15" x14ac:dyDescent="0.25">
      <c r="A346" s="15"/>
      <c r="B346" s="16"/>
      <c r="C346" s="11"/>
      <c r="D346" s="7" t="s">
        <v>24</v>
      </c>
      <c r="E346" s="58" t="s">
        <v>67</v>
      </c>
      <c r="F346" s="59">
        <v>100</v>
      </c>
      <c r="G346" s="59">
        <v>1.9</v>
      </c>
      <c r="H346" s="59">
        <v>1.2</v>
      </c>
      <c r="I346" s="59">
        <v>31</v>
      </c>
      <c r="J346" s="59">
        <v>144</v>
      </c>
      <c r="K346" s="60" t="s">
        <v>47</v>
      </c>
      <c r="L346" s="59">
        <v>19.5</v>
      </c>
    </row>
    <row r="347" spans="1:12" ht="15" x14ac:dyDescent="0.25">
      <c r="A347" s="15"/>
      <c r="B347" s="16"/>
      <c r="C347" s="11"/>
      <c r="D347" s="6" t="s">
        <v>23</v>
      </c>
      <c r="E347" s="58" t="s">
        <v>61</v>
      </c>
      <c r="F347" s="59">
        <v>20</v>
      </c>
      <c r="G347" s="59">
        <v>1.3</v>
      </c>
      <c r="H347" s="59">
        <v>0.2</v>
      </c>
      <c r="I347" s="59">
        <v>6.7</v>
      </c>
      <c r="J347" s="59">
        <v>34.200000000000003</v>
      </c>
      <c r="K347" s="60" t="s">
        <v>47</v>
      </c>
      <c r="L347" s="59">
        <v>1.8</v>
      </c>
    </row>
    <row r="348" spans="1:12" ht="15" x14ac:dyDescent="0.25">
      <c r="A348" s="15"/>
      <c r="B348" s="16"/>
      <c r="C348" s="11"/>
      <c r="D348" s="6" t="s">
        <v>38</v>
      </c>
      <c r="E348" s="58" t="s">
        <v>88</v>
      </c>
      <c r="F348" s="59">
        <v>15</v>
      </c>
      <c r="G348" s="59">
        <v>2.5</v>
      </c>
      <c r="H348" s="59">
        <v>5.4</v>
      </c>
      <c r="I348" s="59">
        <v>0</v>
      </c>
      <c r="J348" s="59">
        <v>53.8</v>
      </c>
      <c r="K348" s="60" t="s">
        <v>56</v>
      </c>
      <c r="L348" s="59">
        <v>10.8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605</v>
      </c>
      <c r="G349" s="21">
        <f>SUM(G342:G348)</f>
        <v>19.2</v>
      </c>
      <c r="H349" s="21">
        <f>SUM(H342:H348)</f>
        <v>15.999999999999998</v>
      </c>
      <c r="I349" s="21">
        <f>SUM(I342:I348)</f>
        <v>77.7</v>
      </c>
      <c r="J349" s="21">
        <f>SUM(J342:J348)</f>
        <v>511.96999999999997</v>
      </c>
      <c r="K349" s="27"/>
      <c r="L349" s="21">
        <f>SUM(L342:L348)</f>
        <v>78.489999999999995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605</v>
      </c>
      <c r="G383" s="34">
        <f>G349+G353+G363+G368+G375+G382</f>
        <v>19.2</v>
      </c>
      <c r="H383" s="34">
        <f>H349+H353+H363+H368+H375+H382</f>
        <v>15.999999999999998</v>
      </c>
      <c r="I383" s="34">
        <f>I349+I353+I363+I368+I375+I382</f>
        <v>77.7</v>
      </c>
      <c r="J383" s="34">
        <f>J349+J353+J363+J368+J375+J382</f>
        <v>511.96999999999997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73</v>
      </c>
      <c r="F384" s="48">
        <v>150</v>
      </c>
      <c r="G384" s="48">
        <v>3.2</v>
      </c>
      <c r="H384" s="48">
        <v>5.2</v>
      </c>
      <c r="I384" s="48">
        <v>25.8</v>
      </c>
      <c r="J384" s="48">
        <v>139.4</v>
      </c>
      <c r="K384" s="49" t="s">
        <v>52</v>
      </c>
      <c r="L384" s="48">
        <v>17.39</v>
      </c>
    </row>
    <row r="385" spans="1:12" ht="15" x14ac:dyDescent="0.25">
      <c r="A385" s="25"/>
      <c r="B385" s="16"/>
      <c r="C385" s="11"/>
      <c r="D385" s="6" t="s">
        <v>21</v>
      </c>
      <c r="E385" s="58" t="s">
        <v>89</v>
      </c>
      <c r="F385" s="59">
        <v>90</v>
      </c>
      <c r="G385" s="59">
        <v>9.6999999999999993</v>
      </c>
      <c r="H385" s="59">
        <v>7.8</v>
      </c>
      <c r="I385" s="59">
        <v>2.6</v>
      </c>
      <c r="J385" s="59">
        <v>157.6</v>
      </c>
      <c r="K385" s="60" t="s">
        <v>90</v>
      </c>
      <c r="L385" s="59">
        <v>27.38</v>
      </c>
    </row>
    <row r="386" spans="1:12" ht="15" x14ac:dyDescent="0.25">
      <c r="A386" s="25"/>
      <c r="B386" s="16"/>
      <c r="C386" s="11"/>
      <c r="D386" s="7" t="s">
        <v>22</v>
      </c>
      <c r="E386" s="58" t="s">
        <v>91</v>
      </c>
      <c r="F386" s="59">
        <v>200</v>
      </c>
      <c r="G386" s="59">
        <v>0.2</v>
      </c>
      <c r="H386" s="59">
        <v>0.1</v>
      </c>
      <c r="I386" s="59">
        <v>7.5</v>
      </c>
      <c r="J386" s="59">
        <v>31.7</v>
      </c>
      <c r="K386" s="60" t="s">
        <v>92</v>
      </c>
      <c r="L386" s="59">
        <v>3.46</v>
      </c>
    </row>
    <row r="387" spans="1:12" ht="15" x14ac:dyDescent="0.25">
      <c r="A387" s="25"/>
      <c r="B387" s="16"/>
      <c r="C387" s="11"/>
      <c r="D387" s="7" t="s">
        <v>23</v>
      </c>
      <c r="E387" s="58" t="s">
        <v>112</v>
      </c>
      <c r="F387" s="59">
        <v>30</v>
      </c>
      <c r="G387" s="59">
        <v>2.2999999999999998</v>
      </c>
      <c r="H387" s="59">
        <v>0.2</v>
      </c>
      <c r="I387" s="59">
        <v>14.8</v>
      </c>
      <c r="J387" s="59">
        <v>70.3</v>
      </c>
      <c r="K387" s="60" t="s">
        <v>47</v>
      </c>
      <c r="L387" s="59">
        <v>2.1</v>
      </c>
    </row>
    <row r="388" spans="1:12" ht="15" x14ac:dyDescent="0.25">
      <c r="A388" s="25"/>
      <c r="B388" s="16"/>
      <c r="C388" s="11"/>
      <c r="D388" s="7" t="s">
        <v>24</v>
      </c>
      <c r="E388" s="58"/>
      <c r="F388" s="59"/>
      <c r="G388" s="59"/>
      <c r="H388" s="59"/>
      <c r="I388" s="59"/>
      <c r="J388" s="59"/>
      <c r="K388" s="60"/>
      <c r="L388" s="59"/>
    </row>
    <row r="389" spans="1:12" ht="15" x14ac:dyDescent="0.25">
      <c r="A389" s="25"/>
      <c r="B389" s="16"/>
      <c r="C389" s="11"/>
      <c r="D389" s="6" t="s">
        <v>23</v>
      </c>
      <c r="E389" s="58" t="s">
        <v>61</v>
      </c>
      <c r="F389" s="59">
        <v>20</v>
      </c>
      <c r="G389" s="59">
        <v>1.3</v>
      </c>
      <c r="H389" s="59">
        <v>0.2</v>
      </c>
      <c r="I389" s="59">
        <v>6.7</v>
      </c>
      <c r="J389" s="59">
        <v>34.200000000000003</v>
      </c>
      <c r="K389" s="60" t="s">
        <v>47</v>
      </c>
      <c r="L389" s="59">
        <v>1.8</v>
      </c>
    </row>
    <row r="390" spans="1:12" ht="15" x14ac:dyDescent="0.25">
      <c r="A390" s="25"/>
      <c r="B390" s="16"/>
      <c r="C390" s="11"/>
      <c r="D390" s="6" t="s">
        <v>27</v>
      </c>
      <c r="E390" s="58" t="s">
        <v>93</v>
      </c>
      <c r="F390" s="59">
        <v>100</v>
      </c>
      <c r="G390" s="59">
        <v>1.4</v>
      </c>
      <c r="H390" s="59">
        <v>4.3</v>
      </c>
      <c r="I390" s="59">
        <v>13.3</v>
      </c>
      <c r="J390" s="59">
        <v>97.8</v>
      </c>
      <c r="K390" s="60" t="s">
        <v>50</v>
      </c>
      <c r="L390" s="59">
        <v>14.38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>SUM(G384:G390)</f>
        <v>18.099999999999998</v>
      </c>
      <c r="H391" s="21">
        <f>SUM(H384:H390)</f>
        <v>17.799999999999997</v>
      </c>
      <c r="I391" s="21">
        <f>SUM(I384:I390)</f>
        <v>70.7</v>
      </c>
      <c r="J391" s="21">
        <f>SUM(J384:J390)</f>
        <v>531</v>
      </c>
      <c r="K391" s="27"/>
      <c r="L391" s="21">
        <f>SUM(L384:L390)</f>
        <v>66.509999999999991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590</v>
      </c>
      <c r="G425" s="34">
        <f>G391+G395+G405+G410+G417+G424</f>
        <v>18.099999999999998</v>
      </c>
      <c r="H425" s="34">
        <f>H391+H395+H405+H410+H417+H424</f>
        <v>17.799999999999997</v>
      </c>
      <c r="I425" s="34">
        <f>I391+I395+I405+I410+I417+I424</f>
        <v>70.7</v>
      </c>
      <c r="J425" s="34">
        <f>J391+J395+J405+J410+J417+J424</f>
        <v>531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94</v>
      </c>
      <c r="F426" s="48">
        <v>150</v>
      </c>
      <c r="G426" s="48">
        <v>2.9</v>
      </c>
      <c r="H426" s="48">
        <v>7.5</v>
      </c>
      <c r="I426" s="48">
        <v>13.6</v>
      </c>
      <c r="J426" s="48">
        <v>133.30000000000001</v>
      </c>
      <c r="K426" s="49" t="s">
        <v>53</v>
      </c>
      <c r="L426" s="48">
        <v>12.32</v>
      </c>
    </row>
    <row r="427" spans="1:12" ht="15" x14ac:dyDescent="0.25">
      <c r="A427" s="25"/>
      <c r="B427" s="16"/>
      <c r="C427" s="11"/>
      <c r="D427" s="6" t="s">
        <v>21</v>
      </c>
      <c r="E427" s="58" t="s">
        <v>95</v>
      </c>
      <c r="F427" s="59">
        <v>95</v>
      </c>
      <c r="G427" s="59">
        <v>12.3</v>
      </c>
      <c r="H427" s="59">
        <v>4.0999999999999996</v>
      </c>
      <c r="I427" s="59">
        <v>12.7</v>
      </c>
      <c r="J427" s="59">
        <v>160.1</v>
      </c>
      <c r="K427" s="60" t="s">
        <v>96</v>
      </c>
      <c r="L427" s="59">
        <v>36.799999999999997</v>
      </c>
    </row>
    <row r="428" spans="1:12" ht="15" x14ac:dyDescent="0.25">
      <c r="A428" s="25"/>
      <c r="B428" s="16"/>
      <c r="C428" s="11"/>
      <c r="D428" s="7" t="s">
        <v>22</v>
      </c>
      <c r="E428" s="58" t="s">
        <v>97</v>
      </c>
      <c r="F428" s="59">
        <v>200</v>
      </c>
      <c r="G428" s="59">
        <v>0.2</v>
      </c>
      <c r="H428" s="59">
        <v>0</v>
      </c>
      <c r="I428" s="59">
        <v>8</v>
      </c>
      <c r="J428" s="59">
        <v>33</v>
      </c>
      <c r="K428" s="60" t="s">
        <v>98</v>
      </c>
      <c r="L428" s="59">
        <v>10.65</v>
      </c>
    </row>
    <row r="429" spans="1:12" ht="15" x14ac:dyDescent="0.25">
      <c r="A429" s="25"/>
      <c r="B429" s="16"/>
      <c r="C429" s="11"/>
      <c r="D429" s="7" t="s">
        <v>23</v>
      </c>
      <c r="E429" s="58" t="s">
        <v>112</v>
      </c>
      <c r="F429" s="59">
        <v>30</v>
      </c>
      <c r="G429" s="59">
        <v>2.2999999999999998</v>
      </c>
      <c r="H429" s="59">
        <v>0.2</v>
      </c>
      <c r="I429" s="59">
        <v>14.8</v>
      </c>
      <c r="J429" s="59">
        <v>70.3</v>
      </c>
      <c r="K429" s="60" t="s">
        <v>47</v>
      </c>
      <c r="L429" s="59">
        <v>2.1</v>
      </c>
    </row>
    <row r="430" spans="1:12" ht="15" x14ac:dyDescent="0.25">
      <c r="A430" s="25"/>
      <c r="B430" s="16"/>
      <c r="C430" s="11"/>
      <c r="D430" s="7" t="s">
        <v>24</v>
      </c>
      <c r="E430" s="58"/>
      <c r="F430" s="59"/>
      <c r="G430" s="59"/>
      <c r="H430" s="59"/>
      <c r="I430" s="59"/>
      <c r="J430" s="59"/>
      <c r="K430" s="60"/>
      <c r="L430" s="59"/>
    </row>
    <row r="431" spans="1:12" ht="15" x14ac:dyDescent="0.25">
      <c r="A431" s="25"/>
      <c r="B431" s="16"/>
      <c r="C431" s="11"/>
      <c r="D431" s="6" t="s">
        <v>23</v>
      </c>
      <c r="E431" s="58" t="s">
        <v>117</v>
      </c>
      <c r="F431" s="59">
        <v>55</v>
      </c>
      <c r="G431" s="59">
        <v>1.4</v>
      </c>
      <c r="H431" s="59">
        <v>0.2</v>
      </c>
      <c r="I431" s="59">
        <v>29.5</v>
      </c>
      <c r="J431" s="59">
        <v>125.8</v>
      </c>
      <c r="K431" s="60" t="s">
        <v>47</v>
      </c>
      <c r="L431" s="59">
        <v>7.75</v>
      </c>
    </row>
    <row r="432" spans="1:12" ht="15" x14ac:dyDescent="0.25">
      <c r="A432" s="25"/>
      <c r="B432" s="16"/>
      <c r="C432" s="11"/>
      <c r="D432" s="6" t="s">
        <v>38</v>
      </c>
      <c r="E432" s="58" t="s">
        <v>99</v>
      </c>
      <c r="F432" s="59">
        <v>10</v>
      </c>
      <c r="G432" s="59">
        <v>0.1</v>
      </c>
      <c r="H432" s="59">
        <v>7.3</v>
      </c>
      <c r="I432" s="59">
        <v>0.1</v>
      </c>
      <c r="J432" s="59">
        <v>66.099999999999994</v>
      </c>
      <c r="K432" s="60" t="s">
        <v>100</v>
      </c>
      <c r="L432" s="59">
        <v>7.8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>SUM(G426:G432)</f>
        <v>19.2</v>
      </c>
      <c r="H433" s="21">
        <f>SUM(H426:H432)</f>
        <v>19.299999999999997</v>
      </c>
      <c r="I433" s="21">
        <f>SUM(I426:I432)</f>
        <v>78.699999999999989</v>
      </c>
      <c r="J433" s="21">
        <f>SUM(J426:J432)</f>
        <v>588.6</v>
      </c>
      <c r="K433" s="27"/>
      <c r="L433" s="21">
        <f>SUM(L426:L432)</f>
        <v>77.42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540</v>
      </c>
      <c r="G467" s="34">
        <f>G433+G437+G447+G452+G459+G466</f>
        <v>19.2</v>
      </c>
      <c r="H467" s="34">
        <f>H433+H437+H447+H452+H459+H466</f>
        <v>19.299999999999997</v>
      </c>
      <c r="I467" s="34">
        <f>I433+I437+I447+I452+I459+I466</f>
        <v>78.699999999999989</v>
      </c>
      <c r="J467" s="34">
        <f>J433+J437+J447+J452+J459+J466</f>
        <v>588.6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101</v>
      </c>
      <c r="F468" s="48">
        <v>200</v>
      </c>
      <c r="G468" s="48">
        <v>4</v>
      </c>
      <c r="H468" s="48">
        <v>7.2</v>
      </c>
      <c r="I468" s="48">
        <v>15.54</v>
      </c>
      <c r="J468" s="48">
        <v>100.86</v>
      </c>
      <c r="K468" s="49" t="s">
        <v>102</v>
      </c>
      <c r="L468" s="48">
        <v>22.05</v>
      </c>
    </row>
    <row r="469" spans="1:12" ht="15" x14ac:dyDescent="0.25">
      <c r="A469" s="25"/>
      <c r="B469" s="16"/>
      <c r="C469" s="11"/>
      <c r="D469" s="6" t="s">
        <v>21</v>
      </c>
      <c r="E469" s="58" t="s">
        <v>103</v>
      </c>
      <c r="F469" s="59">
        <v>80</v>
      </c>
      <c r="G469" s="59">
        <v>9.1</v>
      </c>
      <c r="H469" s="59">
        <v>5.5</v>
      </c>
      <c r="I469" s="59">
        <v>16.53</v>
      </c>
      <c r="J469" s="59">
        <v>170.19</v>
      </c>
      <c r="K469" s="60" t="s">
        <v>104</v>
      </c>
      <c r="L469" s="59">
        <v>32.36</v>
      </c>
    </row>
    <row r="470" spans="1:12" ht="15" x14ac:dyDescent="0.25">
      <c r="A470" s="25"/>
      <c r="B470" s="16"/>
      <c r="C470" s="11"/>
      <c r="D470" s="7" t="s">
        <v>22</v>
      </c>
      <c r="E470" s="58"/>
      <c r="F470" s="59"/>
      <c r="G470" s="59"/>
      <c r="H470" s="59"/>
      <c r="I470" s="59"/>
      <c r="J470" s="59"/>
      <c r="K470" s="60"/>
      <c r="L470" s="59"/>
    </row>
    <row r="471" spans="1:12" ht="15" x14ac:dyDescent="0.25">
      <c r="A471" s="25"/>
      <c r="B471" s="16"/>
      <c r="C471" s="11"/>
      <c r="D471" s="7" t="s">
        <v>23</v>
      </c>
      <c r="E471" s="58" t="s">
        <v>112</v>
      </c>
      <c r="F471" s="59">
        <v>30</v>
      </c>
      <c r="G471" s="59">
        <v>2</v>
      </c>
      <c r="H471" s="59">
        <v>0.27</v>
      </c>
      <c r="I471" s="59">
        <v>14.01</v>
      </c>
      <c r="J471" s="59">
        <v>64.08</v>
      </c>
      <c r="K471" s="60" t="s">
        <v>47</v>
      </c>
      <c r="L471" s="59">
        <v>2.1</v>
      </c>
    </row>
    <row r="472" spans="1:12" ht="15" x14ac:dyDescent="0.25">
      <c r="A472" s="25"/>
      <c r="B472" s="16"/>
      <c r="C472" s="11"/>
      <c r="D472" s="7" t="s">
        <v>24</v>
      </c>
      <c r="E472" s="58"/>
      <c r="F472" s="59"/>
      <c r="G472" s="59"/>
      <c r="H472" s="59"/>
      <c r="I472" s="59"/>
      <c r="J472" s="59"/>
      <c r="K472" s="60"/>
      <c r="L472" s="59"/>
    </row>
    <row r="473" spans="1:12" ht="15" x14ac:dyDescent="0.25">
      <c r="A473" s="25"/>
      <c r="B473" s="16"/>
      <c r="C473" s="11"/>
      <c r="D473" s="6" t="s">
        <v>23</v>
      </c>
      <c r="E473" s="58" t="s">
        <v>61</v>
      </c>
      <c r="F473" s="59">
        <v>20</v>
      </c>
      <c r="G473" s="59">
        <v>1</v>
      </c>
      <c r="H473" s="59">
        <v>0.24</v>
      </c>
      <c r="I473" s="59">
        <v>6.84</v>
      </c>
      <c r="J473" s="59">
        <v>33.08</v>
      </c>
      <c r="K473" s="60" t="s">
        <v>47</v>
      </c>
      <c r="L473" s="59">
        <v>1.8</v>
      </c>
    </row>
    <row r="474" spans="1:12" ht="15" x14ac:dyDescent="0.25">
      <c r="A474" s="25"/>
      <c r="B474" s="16"/>
      <c r="C474" s="11"/>
      <c r="D474" s="6" t="s">
        <v>31</v>
      </c>
      <c r="E474" s="58" t="s">
        <v>105</v>
      </c>
      <c r="F474" s="51">
        <v>200</v>
      </c>
      <c r="G474" s="51">
        <v>3</v>
      </c>
      <c r="H474" s="51">
        <v>3</v>
      </c>
      <c r="I474" s="51">
        <v>22.2</v>
      </c>
      <c r="J474" s="51">
        <v>130.93</v>
      </c>
      <c r="K474" s="60" t="s">
        <v>47</v>
      </c>
      <c r="L474" s="51">
        <v>29</v>
      </c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>SUM(G468:G474)</f>
        <v>19.100000000000001</v>
      </c>
      <c r="H475" s="21">
        <f>SUM(H468:H474)</f>
        <v>16.21</v>
      </c>
      <c r="I475" s="21">
        <f>SUM(I468:I474)</f>
        <v>75.12</v>
      </c>
      <c r="J475" s="21">
        <f>SUM(J468:J474)</f>
        <v>499.14</v>
      </c>
      <c r="K475" s="27"/>
      <c r="L475" s="21">
        <f>SUM(L468:L474)</f>
        <v>87.31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530</v>
      </c>
      <c r="G509" s="34">
        <f>G475+G479+G489+G494+G501+G508</f>
        <v>19.100000000000001</v>
      </c>
      <c r="H509" s="34">
        <f>H475+H479+H489+H494+H501+H508</f>
        <v>16.21</v>
      </c>
      <c r="I509" s="34">
        <f>I475+I479+I489+I494+I501+I508</f>
        <v>75.12</v>
      </c>
      <c r="J509" s="34">
        <f>J475+J479+J489+J494+J501+J508</f>
        <v>499.14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106</v>
      </c>
      <c r="F510" s="48">
        <v>200</v>
      </c>
      <c r="G510" s="48">
        <v>10.3</v>
      </c>
      <c r="H510" s="48">
        <v>13</v>
      </c>
      <c r="I510" s="48">
        <v>37.619999999999997</v>
      </c>
      <c r="J510" s="48">
        <v>327.33999999999997</v>
      </c>
      <c r="K510" s="49" t="s">
        <v>47</v>
      </c>
      <c r="L510" s="48">
        <v>31.06</v>
      </c>
    </row>
    <row r="511" spans="1:12" ht="15" x14ac:dyDescent="0.25">
      <c r="A511" s="25"/>
      <c r="B511" s="16"/>
      <c r="C511" s="11"/>
      <c r="D511" s="6" t="s">
        <v>27</v>
      </c>
      <c r="E511" s="58" t="s">
        <v>69</v>
      </c>
      <c r="F511" s="59">
        <v>60</v>
      </c>
      <c r="G511" s="59">
        <v>0.5</v>
      </c>
      <c r="H511" s="59">
        <v>0.1</v>
      </c>
      <c r="I511" s="59">
        <v>1.5</v>
      </c>
      <c r="J511" s="59">
        <v>8.5</v>
      </c>
      <c r="K511" s="60" t="s">
        <v>48</v>
      </c>
      <c r="L511" s="59">
        <v>16.75</v>
      </c>
    </row>
    <row r="512" spans="1:12" ht="15" x14ac:dyDescent="0.25">
      <c r="A512" s="25"/>
      <c r="B512" s="16"/>
      <c r="C512" s="11"/>
      <c r="D512" s="7" t="s">
        <v>22</v>
      </c>
      <c r="E512" s="58" t="s">
        <v>107</v>
      </c>
      <c r="F512" s="59">
        <v>200</v>
      </c>
      <c r="G512" s="59">
        <v>1</v>
      </c>
      <c r="H512" s="59">
        <v>0.2</v>
      </c>
      <c r="I512" s="59">
        <v>14.29</v>
      </c>
      <c r="J512" s="59">
        <v>61.67</v>
      </c>
      <c r="K512" s="60" t="s">
        <v>49</v>
      </c>
      <c r="L512" s="59">
        <v>4.76</v>
      </c>
    </row>
    <row r="513" spans="1:12" ht="15" x14ac:dyDescent="0.25">
      <c r="A513" s="25"/>
      <c r="B513" s="16"/>
      <c r="C513" s="11"/>
      <c r="D513" s="7" t="s">
        <v>23</v>
      </c>
      <c r="E513" s="58" t="s">
        <v>112</v>
      </c>
      <c r="F513" s="59">
        <v>30</v>
      </c>
      <c r="G513" s="59">
        <v>2.2999999999999998</v>
      </c>
      <c r="H513" s="59">
        <v>0.2</v>
      </c>
      <c r="I513" s="59">
        <v>14.8</v>
      </c>
      <c r="J513" s="59">
        <v>70.3</v>
      </c>
      <c r="K513" s="60" t="s">
        <v>47</v>
      </c>
      <c r="L513" s="59">
        <v>2.1</v>
      </c>
    </row>
    <row r="514" spans="1:12" ht="15" x14ac:dyDescent="0.25">
      <c r="A514" s="25"/>
      <c r="B514" s="16"/>
      <c r="C514" s="11"/>
      <c r="D514" s="7" t="s">
        <v>24</v>
      </c>
      <c r="E514" s="58"/>
      <c r="F514" s="59"/>
      <c r="G514" s="59"/>
      <c r="H514" s="59"/>
      <c r="I514" s="59"/>
      <c r="J514" s="59"/>
      <c r="K514" s="60"/>
      <c r="L514" s="59"/>
    </row>
    <row r="515" spans="1:12" ht="15" x14ac:dyDescent="0.25">
      <c r="A515" s="25"/>
      <c r="B515" s="16"/>
      <c r="C515" s="11"/>
      <c r="D515" s="6" t="s">
        <v>23</v>
      </c>
      <c r="E515" s="58" t="s">
        <v>61</v>
      </c>
      <c r="F515" s="59">
        <v>20</v>
      </c>
      <c r="G515" s="59">
        <v>1.3</v>
      </c>
      <c r="H515" s="59">
        <v>0.2</v>
      </c>
      <c r="I515" s="59">
        <v>6.7</v>
      </c>
      <c r="J515" s="59">
        <v>34.200000000000003</v>
      </c>
      <c r="K515" s="60" t="s">
        <v>47</v>
      </c>
      <c r="L515" s="59">
        <v>1.8</v>
      </c>
    </row>
    <row r="516" spans="1:12" ht="15" x14ac:dyDescent="0.25">
      <c r="A516" s="25"/>
      <c r="B516" s="16"/>
      <c r="C516" s="11"/>
      <c r="D516" s="6" t="s">
        <v>38</v>
      </c>
      <c r="E516" s="58" t="s">
        <v>108</v>
      </c>
      <c r="F516" s="51">
        <v>100</v>
      </c>
      <c r="G516" s="51">
        <v>3.2</v>
      </c>
      <c r="H516" s="51">
        <v>2.4</v>
      </c>
      <c r="I516" s="51">
        <v>5.2</v>
      </c>
      <c r="J516" s="51">
        <v>55.2</v>
      </c>
      <c r="K516" s="60" t="s">
        <v>47</v>
      </c>
      <c r="L516" s="51">
        <v>14.5</v>
      </c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610</v>
      </c>
      <c r="G517" s="21">
        <f>SUM(G510:G516)</f>
        <v>18.600000000000001</v>
      </c>
      <c r="H517" s="21">
        <f>SUM(H510:H516)</f>
        <v>16.099999999999998</v>
      </c>
      <c r="I517" s="21">
        <f>SUM(I510:I516)</f>
        <v>80.11</v>
      </c>
      <c r="J517" s="21">
        <f>SUM(J510:J516)</f>
        <v>557.21</v>
      </c>
      <c r="K517" s="27"/>
      <c r="L517" s="21">
        <f>SUM(L510:L516)</f>
        <v>70.97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610</v>
      </c>
      <c r="G551" s="34">
        <f>G517+G521+G531+G536+G543+G550</f>
        <v>18.600000000000001</v>
      </c>
      <c r="H551" s="34">
        <f>H517+H521+H531+H536+H543+H550</f>
        <v>16.099999999999998</v>
      </c>
      <c r="I551" s="34">
        <f>I517+I521+I531+I536+I543+I550</f>
        <v>80.11</v>
      </c>
      <c r="J551" s="34">
        <f>J517+J521+J531+J536+J543+J550</f>
        <v>557.21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561.25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17.967499999999998</v>
      </c>
      <c r="H594" s="42">
        <f t="shared" si="0"/>
        <v>16.459166666666665</v>
      </c>
      <c r="I594" s="42">
        <f t="shared" si="0"/>
        <v>71.533333333333346</v>
      </c>
      <c r="J594" s="42">
        <f t="shared" si="0"/>
        <v>526.79916666666679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Grey</cp:lastModifiedBy>
  <cp:lastPrinted>2024-02-15T02:45:59Z</cp:lastPrinted>
  <dcterms:created xsi:type="dcterms:W3CDTF">2022-05-16T14:23:56Z</dcterms:created>
  <dcterms:modified xsi:type="dcterms:W3CDTF">2024-03-29T04:02:03Z</dcterms:modified>
</cp:coreProperties>
</file>